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yết toán hạng mục mó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i val="1"/>
      <sz val="11"/>
    </font>
    <font>
      <name val="Arial"/>
      <b val="1"/>
      <color rgb="00FFFFFF"/>
      <sz val="11"/>
    </font>
    <font>
      <name val="Arial"/>
      <sz val="10"/>
    </font>
    <font>
      <name val="Arial"/>
      <b val="1"/>
      <sz val="11"/>
    </font>
  </fonts>
  <fills count="3">
    <fill>
      <patternFill/>
    </fill>
    <fill>
      <patternFill patternType="gray125"/>
    </fill>
    <fill>
      <patternFill patternType="solid">
        <fgColor rgb="001F497D"/>
        <bgColor rgb="001F497D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3" fontId="4" fillId="0" borderId="1" applyAlignment="1" pivotButton="0" quotePrefix="0" xfId="0">
      <alignment horizontal="right"/>
    </xf>
    <xf numFmtId="0" fontId="0" fillId="0" borderId="2" pivotButton="0" quotePrefix="0" xfId="0"/>
    <xf numFmtId="0" fontId="5" fillId="0" borderId="2" pivotButton="0" quotePrefix="0" xfId="0"/>
    <xf numFmtId="3" fontId="5" fillId="0" borderId="2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1"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18" customWidth="1" min="4" max="4"/>
    <col width="18" customWidth="1" min="5" max="5"/>
    <col width="15" customWidth="1" min="6" max="6"/>
    <col width="22" customWidth="1" min="7" max="7"/>
  </cols>
  <sheetData>
    <row r="1">
      <c r="A1" s="1" t="inlineStr">
        <is>
          <t>BẢNG TÍNH GIÁ TRỊ QUYẾT TOÁN THI CÔNG HẠNG MỤC PHẦN MÓNG</t>
        </is>
      </c>
    </row>
    <row r="2">
      <c r="A2" s="2" t="inlineStr">
        <is>
          <t>Dự án: Xây dựng cầu A - Gói thầu số 01</t>
        </is>
      </c>
    </row>
    <row r="4">
      <c r="A4" s="3" t="inlineStr">
        <is>
          <t>STT</t>
        </is>
      </c>
      <c r="B4" s="3" t="inlineStr">
        <is>
          <t>Tên Hạng Mục / Công Việc</t>
        </is>
      </c>
      <c r="C4" s="3" t="inlineStr">
        <is>
          <t>Đơn Vị Tính</t>
        </is>
      </c>
      <c r="D4" s="3" t="inlineStr">
        <is>
          <t>Khối Lượng Thiết Kế</t>
        </is>
      </c>
      <c r="E4" s="3" t="inlineStr">
        <is>
          <t>Khối Lượng Hoàn Công</t>
        </is>
      </c>
      <c r="F4" s="3" t="inlineStr">
        <is>
          <t>Đơn Giá (đ)</t>
        </is>
      </c>
      <c r="G4" s="3" t="inlineStr">
        <is>
          <t>Thành Tiền Hoàn Công (đ)</t>
        </is>
      </c>
    </row>
    <row r="5">
      <c r="A5" s="4" t="n">
        <v>1</v>
      </c>
      <c r="B5" s="5" t="inlineStr">
        <is>
          <t>Đào đất móng bừng máy (Đất cấp III)</t>
        </is>
      </c>
      <c r="C5" s="4" t="inlineStr">
        <is>
          <t>10m3</t>
        </is>
      </c>
      <c r="D5" s="6" t="n">
        <v>50</v>
      </c>
      <c r="E5" s="6" t="n">
        <v>50</v>
      </c>
      <c r="F5" s="7" t="n">
        <v>120000</v>
      </c>
      <c r="G5" s="7">
        <f>E5*F5</f>
        <v/>
      </c>
    </row>
    <row r="6">
      <c r="A6" s="4" t="n">
        <v>2</v>
      </c>
      <c r="B6" s="5" t="inlineStr">
        <is>
          <t>Bê tông lót móng M100 đá 4x6</t>
        </is>
      </c>
      <c r="C6" s="4" t="inlineStr">
        <is>
          <t>m3</t>
        </is>
      </c>
      <c r="D6" s="6" t="n">
        <v>85</v>
      </c>
      <c r="E6" s="6" t="n">
        <v>85</v>
      </c>
      <c r="F6" s="7" t="n">
        <v>950000</v>
      </c>
      <c r="G6" s="7">
        <f>E6*F6</f>
        <v/>
      </c>
    </row>
    <row r="7">
      <c r="A7" s="4" t="n">
        <v>3</v>
      </c>
      <c r="B7" s="5" t="inlineStr">
        <is>
          <t>Ván khuôn móng bê tông</t>
        </is>
      </c>
      <c r="C7" s="4" t="inlineStr">
        <is>
          <t>100m2</t>
        </is>
      </c>
      <c r="D7" s="6" t="n">
        <v>4.2</v>
      </c>
      <c r="E7" s="6" t="n">
        <v>4.2</v>
      </c>
      <c r="F7" s="7" t="n">
        <v>8200000</v>
      </c>
      <c r="G7" s="7">
        <f>E7*F7*100</f>
        <v/>
      </c>
    </row>
    <row r="8">
      <c r="A8" s="4" t="n">
        <v>4</v>
      </c>
      <c r="B8" s="5" t="inlineStr">
        <is>
          <t>Cốt thép móng đường kính &lt;= 18mm</t>
        </is>
      </c>
      <c r="C8" s="4" t="inlineStr">
        <is>
          <t>tấn</t>
        </is>
      </c>
      <c r="D8" s="6" t="n">
        <v>12.5</v>
      </c>
      <c r="E8" s="6" t="n">
        <v>12.5</v>
      </c>
      <c r="F8" s="7" t="n">
        <v>15500000</v>
      </c>
      <c r="G8" s="7">
        <f>E8*F8</f>
        <v/>
      </c>
    </row>
    <row r="9">
      <c r="A9" s="4" t="n">
        <v>5</v>
      </c>
      <c r="B9" s="5" t="inlineStr">
        <is>
          <t>Bê tông móng M250 đá 1x2 (Vị trí phân đoạn 1)</t>
        </is>
      </c>
      <c r="C9" s="4" t="inlineStr">
        <is>
          <t>m3</t>
        </is>
      </c>
      <c r="D9" s="6" t="n">
        <v>120</v>
      </c>
      <c r="E9" s="6" t="n">
        <v>120</v>
      </c>
      <c r="F9" s="7" t="n">
        <v>1500000</v>
      </c>
      <c r="G9" s="7">
        <f>E9*F9</f>
        <v/>
      </c>
    </row>
    <row r="10">
      <c r="A10" s="4" t="n">
        <v>6</v>
      </c>
      <c r="B10" s="5" t="inlineStr">
        <is>
          <t>Bê tông móng M250 đá 1x2 (Vị trí phân đoạn 2)</t>
        </is>
      </c>
      <c r="C10" s="4" t="inlineStr">
        <is>
          <t>m3</t>
        </is>
      </c>
      <c r="D10" s="6" t="n">
        <v>145</v>
      </c>
      <c r="E10" s="6" t="n">
        <v>145</v>
      </c>
      <c r="F10" s="7" t="n">
        <v>1500000</v>
      </c>
      <c r="G10" s="7">
        <f>E10*F10</f>
        <v/>
      </c>
    </row>
    <row r="11">
      <c r="A11" s="4" t="n">
        <v>7</v>
      </c>
      <c r="B11" s="5" t="inlineStr">
        <is>
          <t>Bê tông móng M250 đá 1x2 (Trùng khối lượng phân đoạn 1)</t>
        </is>
      </c>
      <c r="C11" s="4" t="inlineStr">
        <is>
          <t>m3</t>
        </is>
      </c>
      <c r="D11" s="6" t="n">
        <v>120</v>
      </c>
      <c r="E11" s="6" t="n">
        <v>120</v>
      </c>
      <c r="F11" s="7" t="n">
        <v>1500000</v>
      </c>
      <c r="G11" s="7">
        <f>E11*F11</f>
        <v/>
      </c>
    </row>
    <row r="12">
      <c r="A12" s="4" t="n">
        <v>8</v>
      </c>
      <c r="B12" s="5" t="inlineStr">
        <is>
          <t>Đắp đất hố móng bằng đầm cóc</t>
        </is>
      </c>
      <c r="C12" s="4" t="inlineStr">
        <is>
          <t>m3</t>
        </is>
      </c>
      <c r="D12" s="6" t="n">
        <v>380</v>
      </c>
      <c r="E12" s="6" t="n">
        <v>380</v>
      </c>
      <c r="F12" s="7" t="n">
        <v>85000</v>
      </c>
      <c r="G12" s="7">
        <f>E12*F12</f>
        <v/>
      </c>
    </row>
    <row r="14">
      <c r="A14" s="8" t="n"/>
      <c r="B14" s="9" t="inlineStr">
        <is>
          <t>TỔNG CỘNG</t>
        </is>
      </c>
      <c r="C14" s="8" t="n"/>
      <c r="D14" s="8" t="n"/>
      <c r="E14" s="8" t="n"/>
      <c r="F14" s="8" t="n"/>
      <c r="G14" s="10">
        <f>SUM(G5:G12)</f>
        <v/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2026-06-20T18:01:01Z</dcterms:created>
  <dcterms:modified xmlns:dcterms="http://purl.org/dc/terms/" xmlns:xsi="http://www.w3.org/2001/XMLSchema-instance" xsi:type="dcterms:W3CDTF">2026-06-20T18:01:01Z</dcterms:modified>
</cp:coreProperties>
</file>